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 activeTab="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8" i="3" l="1"/>
  <c r="F52" i="3" l="1"/>
  <c r="F76" i="3" l="1"/>
  <c r="F68" i="3"/>
  <c r="F64" i="3"/>
  <c r="F43" i="3"/>
  <c r="F36" i="3"/>
  <c r="F25" i="3"/>
  <c r="F19" i="3"/>
  <c r="F7" i="3"/>
  <c r="F17" i="1" l="1"/>
  <c r="F45" i="2" l="1"/>
  <c r="F41" i="2"/>
  <c r="F29" i="2" l="1"/>
  <c r="F20" i="2"/>
  <c r="F53" i="2"/>
  <c r="F35" i="2"/>
  <c r="F13" i="2" l="1"/>
  <c r="F2" i="2"/>
  <c r="F5" i="1" l="1"/>
</calcChain>
</file>

<file path=xl/sharedStrings.xml><?xml version="1.0" encoding="utf-8"?>
<sst xmlns="http://schemas.openxmlformats.org/spreadsheetml/2006/main" count="290" uniqueCount="97">
  <si>
    <t>№</t>
  </si>
  <si>
    <t>Найменування товару / роботи / послуги</t>
  </si>
  <si>
    <t>Обсяг або кількість</t>
  </si>
  <si>
    <t>Ціна за одиницю</t>
  </si>
  <si>
    <t>Сума поставки / виконання робіт / надання послуг</t>
  </si>
  <si>
    <t>Технічні та якісні характеристики</t>
  </si>
  <si>
    <t>Предмет закупівлі  за показником четвертої цифри 021:2015 Єдиного закупівельного словника</t>
  </si>
  <si>
    <t>Строк початку закупки</t>
  </si>
  <si>
    <t>шини, покришки</t>
  </si>
  <si>
    <t>34350000-5</t>
  </si>
  <si>
    <t>покришки з камерами</t>
  </si>
  <si>
    <t>Сільгоспшини</t>
  </si>
  <si>
    <t>Газ скраплений у талонах</t>
  </si>
  <si>
    <t>09120000-6</t>
  </si>
  <si>
    <t>взуття</t>
  </si>
  <si>
    <t>18810000-0</t>
  </si>
  <si>
    <t>14210000-6</t>
  </si>
  <si>
    <t>щебінь</t>
  </si>
  <si>
    <t>Пісок</t>
  </si>
  <si>
    <t>комп"ютери</t>
  </si>
  <si>
    <t>30230000-0</t>
  </si>
  <si>
    <t>принтери</t>
  </si>
  <si>
    <t>монітори</t>
  </si>
  <si>
    <t>миші, клавіатури</t>
  </si>
  <si>
    <t>транспортер</t>
  </si>
  <si>
    <t>42410000-3</t>
  </si>
  <si>
    <t>бензин</t>
  </si>
  <si>
    <t>дизельне пальне</t>
  </si>
  <si>
    <t>09130000-9</t>
  </si>
  <si>
    <t>Відкриті торги</t>
  </si>
  <si>
    <t>Спрощені закупівлі</t>
  </si>
  <si>
    <t>масло дизельне (М10г2к)</t>
  </si>
  <si>
    <t>09210000-4</t>
  </si>
  <si>
    <t>МГ30ЮМ10В2, М8В2</t>
  </si>
  <si>
    <t>Спецмасла до міні техніки</t>
  </si>
  <si>
    <t>гіпоїдне масло</t>
  </si>
  <si>
    <t>масло STIHL</t>
  </si>
  <si>
    <t>масло моторне 10,15</t>
  </si>
  <si>
    <t>ТАД-17</t>
  </si>
  <si>
    <t>ТАП-15</t>
  </si>
  <si>
    <t>вугілля</t>
  </si>
  <si>
    <t>09110000-3</t>
  </si>
  <si>
    <t>насіння овочів</t>
  </si>
  <si>
    <t>03110000-5</t>
  </si>
  <si>
    <t>солома</t>
  </si>
  <si>
    <t>насіння соняшника</t>
  </si>
  <si>
    <t>сіно люцерни</t>
  </si>
  <si>
    <t>фураж</t>
  </si>
  <si>
    <t>захисний одяг</t>
  </si>
  <si>
    <t>18220000-7</t>
  </si>
  <si>
    <t>просо</t>
  </si>
  <si>
    <t>03210000-6</t>
  </si>
  <si>
    <t>ячмінь</t>
  </si>
  <si>
    <t>кукурудза</t>
  </si>
  <si>
    <t>пшениця</t>
  </si>
  <si>
    <t>овес</t>
  </si>
  <si>
    <t>комбікорм</t>
  </si>
  <si>
    <t>15710000-8</t>
  </si>
  <si>
    <t>комбікорм козиний</t>
  </si>
  <si>
    <t>комбікорм кролячий</t>
  </si>
  <si>
    <t>комбікорм стартовий</t>
  </si>
  <si>
    <t>біоветан</t>
  </si>
  <si>
    <t>несушка</t>
  </si>
  <si>
    <t>03220000-9</t>
  </si>
  <si>
    <t>буряк кормовий</t>
  </si>
  <si>
    <t>буряк столовий</t>
  </si>
  <si>
    <t>морква</t>
  </si>
  <si>
    <t>капуста</t>
  </si>
  <si>
    <t>цибуля</t>
  </si>
  <si>
    <t>родзинки</t>
  </si>
  <si>
    <t>фініки</t>
  </si>
  <si>
    <t>яблука</t>
  </si>
  <si>
    <t>34140000-0</t>
  </si>
  <si>
    <t>трактор МТЗ 892</t>
  </si>
  <si>
    <t>трактор МТЗ 1502 (бульдозер)</t>
  </si>
  <si>
    <t>пожежна автоцистерна АЦ-80</t>
  </si>
  <si>
    <t>причеп для перевезення тюків</t>
  </si>
  <si>
    <t>16520000-9</t>
  </si>
  <si>
    <t>автомобіль ГАЗель-Некс</t>
  </si>
  <si>
    <t>34120000-4</t>
  </si>
  <si>
    <t>автомобіль УАЗ</t>
  </si>
  <si>
    <t>універсальний навантажувач</t>
  </si>
  <si>
    <t>43260000-3</t>
  </si>
  <si>
    <t>мотоблок</t>
  </si>
  <si>
    <t>16710000-5</t>
  </si>
  <si>
    <t>закупівель на 2022 рік</t>
  </si>
  <si>
    <t xml:space="preserve">РІЧНИЙ ПЛАН </t>
  </si>
  <si>
    <t>квітень</t>
  </si>
  <si>
    <t>лютий</t>
  </si>
  <si>
    <t>березень</t>
  </si>
  <si>
    <t>серпень</t>
  </si>
  <si>
    <t>січень</t>
  </si>
  <si>
    <t>липень</t>
  </si>
  <si>
    <t>жовтень</t>
  </si>
  <si>
    <t xml:space="preserve">Протокол №1 від 21.01.2022р "Про затвердження плану закупівель" </t>
  </si>
  <si>
    <t>трактор МТЗ 892 "Беларус"</t>
  </si>
  <si>
    <t xml:space="preserve">Уповноважена особа                                                                                   Наталя  КРАВЧЕНКО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</si>
</sst>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Antique Olive Compac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/>
    <xf numFmtId="164" fontId="0" fillId="3" borderId="1" xfId="0" applyNumberFormat="1" applyFill="1" applyBorder="1" applyAlignment="1">
      <alignment horizontal="left"/>
    </xf>
    <xf numFmtId="2" fontId="0" fillId="3" borderId="1" xfId="0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left"/>
    </xf>
    <xf numFmtId="2" fontId="2" fillId="3" borderId="1" xfId="0" applyNumberFormat="1" applyFont="1" applyFill="1" applyBorder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0" workbookViewId="0">
      <selection activeCell="B18" sqref="B18"/>
    </sheetView>
  </sheetViews>
  <sheetFormatPr defaultRowHeight="15" x14ac:dyDescent="0.25"/>
  <cols>
    <col min="1" max="1" width="10.85546875" customWidth="1"/>
    <col min="2" max="2" width="26.5703125" customWidth="1"/>
    <col min="3" max="3" width="12.85546875" customWidth="1"/>
    <col min="4" max="4" width="7.28515625" customWidth="1"/>
    <col min="5" max="5" width="9.5703125" customWidth="1"/>
    <col min="6" max="6" width="12.28515625" bestFit="1" customWidth="1"/>
    <col min="7" max="7" width="13" customWidth="1"/>
    <col min="8" max="8" width="30.28515625" customWidth="1"/>
  </cols>
  <sheetData>
    <row r="1" spans="1:8" ht="189" x14ac:dyDescent="0.25">
      <c r="A1" s="1" t="s">
        <v>0</v>
      </c>
      <c r="B1" s="2" t="s">
        <v>1</v>
      </c>
      <c r="C1" s="2" t="s">
        <v>6</v>
      </c>
      <c r="D1" s="2" t="s">
        <v>2</v>
      </c>
      <c r="E1" s="2" t="s">
        <v>3</v>
      </c>
      <c r="F1" s="9" t="s">
        <v>4</v>
      </c>
      <c r="G1" s="2" t="s">
        <v>7</v>
      </c>
      <c r="H1" s="2" t="s">
        <v>5</v>
      </c>
    </row>
    <row r="2" spans="1:8" x14ac:dyDescent="0.25">
      <c r="A2" s="7">
        <v>2210</v>
      </c>
      <c r="B2" s="3" t="s">
        <v>8</v>
      </c>
      <c r="C2" s="3" t="s">
        <v>9</v>
      </c>
      <c r="D2" s="3">
        <v>14</v>
      </c>
      <c r="E2" s="3">
        <v>3220</v>
      </c>
      <c r="F2" s="4">
        <v>45080</v>
      </c>
      <c r="G2" s="3"/>
      <c r="H2" s="3" t="s">
        <v>30</v>
      </c>
    </row>
    <row r="3" spans="1:8" x14ac:dyDescent="0.25">
      <c r="A3" s="7"/>
      <c r="B3" s="3" t="s">
        <v>10</v>
      </c>
      <c r="C3" s="3" t="s">
        <v>9</v>
      </c>
      <c r="D3" s="3">
        <v>10</v>
      </c>
      <c r="E3" s="3">
        <v>4000</v>
      </c>
      <c r="F3" s="4">
        <v>40000</v>
      </c>
      <c r="G3" s="3"/>
      <c r="H3" s="3"/>
    </row>
    <row r="4" spans="1:8" x14ac:dyDescent="0.25">
      <c r="A4" s="7"/>
      <c r="B4" s="3" t="s">
        <v>11</v>
      </c>
      <c r="C4" s="3" t="s">
        <v>9</v>
      </c>
      <c r="D4" s="3">
        <v>5</v>
      </c>
      <c r="E4" s="3">
        <v>9016</v>
      </c>
      <c r="F4" s="4">
        <v>45080</v>
      </c>
      <c r="G4" s="3"/>
      <c r="H4" s="3"/>
    </row>
    <row r="5" spans="1:8" ht="19.5" customHeight="1" x14ac:dyDescent="0.25">
      <c r="A5" s="7"/>
      <c r="B5" s="3"/>
      <c r="C5" s="3"/>
      <c r="D5" s="3"/>
      <c r="E5" s="3"/>
      <c r="F5" s="5">
        <f>SUM(F2:F4)</f>
        <v>130160</v>
      </c>
      <c r="G5" s="3"/>
      <c r="H5" s="3"/>
    </row>
    <row r="6" spans="1:8" x14ac:dyDescent="0.25">
      <c r="A6" s="7">
        <v>2210</v>
      </c>
      <c r="B6" s="3" t="s">
        <v>12</v>
      </c>
      <c r="C6" s="3" t="s">
        <v>13</v>
      </c>
      <c r="D6" s="3">
        <v>9500</v>
      </c>
      <c r="E6" s="3">
        <v>20</v>
      </c>
      <c r="F6" s="4">
        <v>190000</v>
      </c>
      <c r="G6" s="3"/>
      <c r="H6" s="3"/>
    </row>
    <row r="7" spans="1:8" ht="20.25" customHeight="1" x14ac:dyDescent="0.25">
      <c r="A7" s="7"/>
      <c r="B7" s="3"/>
      <c r="C7" s="3"/>
      <c r="D7" s="3"/>
      <c r="E7" s="3"/>
      <c r="F7" s="5">
        <v>190000</v>
      </c>
      <c r="G7" s="3"/>
      <c r="H7" s="3"/>
    </row>
    <row r="8" spans="1:8" x14ac:dyDescent="0.25">
      <c r="A8" s="7">
        <v>2210</v>
      </c>
      <c r="B8" s="3" t="s">
        <v>14</v>
      </c>
      <c r="C8" s="3" t="s">
        <v>15</v>
      </c>
      <c r="D8" s="3">
        <v>200</v>
      </c>
      <c r="E8" s="3">
        <v>766</v>
      </c>
      <c r="F8" s="4">
        <v>153200</v>
      </c>
      <c r="G8" s="3"/>
      <c r="H8" s="3"/>
    </row>
    <row r="9" spans="1:8" ht="20.25" customHeight="1" x14ac:dyDescent="0.25">
      <c r="A9" s="7"/>
      <c r="B9" s="3"/>
      <c r="C9" s="3"/>
      <c r="D9" s="3"/>
      <c r="E9" s="3"/>
      <c r="F9" s="5">
        <v>153200</v>
      </c>
      <c r="G9" s="3"/>
      <c r="H9" s="3"/>
    </row>
    <row r="10" spans="1:8" x14ac:dyDescent="0.25">
      <c r="A10" s="7">
        <v>2210</v>
      </c>
      <c r="B10" s="3" t="s">
        <v>18</v>
      </c>
      <c r="C10" s="3" t="s">
        <v>16</v>
      </c>
      <c r="D10" s="3">
        <v>80</v>
      </c>
      <c r="E10" s="3">
        <v>500</v>
      </c>
      <c r="F10" s="4">
        <v>40000</v>
      </c>
      <c r="G10" s="3"/>
      <c r="H10" s="3"/>
    </row>
    <row r="11" spans="1:8" x14ac:dyDescent="0.25">
      <c r="A11" s="7"/>
      <c r="B11" s="3" t="s">
        <v>17</v>
      </c>
      <c r="C11" s="3" t="s">
        <v>16</v>
      </c>
      <c r="D11" s="3">
        <v>10</v>
      </c>
      <c r="E11" s="3">
        <v>6300</v>
      </c>
      <c r="F11" s="4">
        <v>63000</v>
      </c>
      <c r="G11" s="3"/>
      <c r="H11" s="3"/>
    </row>
    <row r="12" spans="1:8" ht="20.25" customHeight="1" x14ac:dyDescent="0.25">
      <c r="A12" s="7"/>
      <c r="B12" s="3"/>
      <c r="C12" s="3"/>
      <c r="D12" s="3"/>
      <c r="E12" s="3"/>
      <c r="F12" s="5">
        <v>103000</v>
      </c>
      <c r="G12" s="3"/>
      <c r="H12" s="3"/>
    </row>
    <row r="13" spans="1:8" x14ac:dyDescent="0.25">
      <c r="A13" s="8">
        <v>2210.3110000000001</v>
      </c>
      <c r="B13" s="3" t="s">
        <v>19</v>
      </c>
      <c r="C13" s="3" t="s">
        <v>20</v>
      </c>
      <c r="D13" s="3">
        <v>6</v>
      </c>
      <c r="E13" s="3">
        <v>12000</v>
      </c>
      <c r="F13" s="4">
        <v>36000</v>
      </c>
      <c r="G13" s="3"/>
      <c r="H13" s="3"/>
    </row>
    <row r="14" spans="1:8" x14ac:dyDescent="0.25">
      <c r="A14" s="7"/>
      <c r="B14" s="3" t="s">
        <v>21</v>
      </c>
      <c r="C14" s="3" t="s">
        <v>20</v>
      </c>
      <c r="D14" s="3">
        <v>4</v>
      </c>
      <c r="E14" s="3">
        <v>6000</v>
      </c>
      <c r="F14" s="4">
        <v>23000</v>
      </c>
      <c r="G14" s="3"/>
      <c r="H14" s="3"/>
    </row>
    <row r="15" spans="1:8" x14ac:dyDescent="0.25">
      <c r="A15" s="3"/>
      <c r="B15" s="3" t="s">
        <v>22</v>
      </c>
      <c r="C15" s="3" t="s">
        <v>20</v>
      </c>
      <c r="D15" s="3">
        <v>3</v>
      </c>
      <c r="E15" s="3">
        <v>3000</v>
      </c>
      <c r="F15" s="4">
        <v>6000</v>
      </c>
      <c r="G15" s="3"/>
      <c r="H15" s="3"/>
    </row>
    <row r="16" spans="1:8" x14ac:dyDescent="0.25">
      <c r="A16" s="3"/>
      <c r="B16" s="3" t="s">
        <v>23</v>
      </c>
      <c r="C16" s="3" t="s">
        <v>20</v>
      </c>
      <c r="D16" s="3">
        <v>10</v>
      </c>
      <c r="E16" s="3">
        <v>500</v>
      </c>
      <c r="F16" s="4">
        <v>5000</v>
      </c>
      <c r="G16" s="3"/>
      <c r="H16" s="3"/>
    </row>
    <row r="17" spans="1:8" x14ac:dyDescent="0.25">
      <c r="A17" s="3"/>
      <c r="B17" s="3"/>
      <c r="C17" s="3"/>
      <c r="D17" s="3"/>
      <c r="E17" s="3"/>
      <c r="F17" s="5">
        <f>SUM(F13:F16)</f>
        <v>70000</v>
      </c>
      <c r="G17" s="3"/>
      <c r="H17" s="3"/>
    </row>
    <row r="18" spans="1:8" x14ac:dyDescent="0.25">
      <c r="A18" s="3"/>
      <c r="B18" s="3"/>
      <c r="C18" s="3"/>
      <c r="D18" s="3"/>
      <c r="E18" s="3"/>
      <c r="F18" s="4"/>
      <c r="G18" s="3"/>
      <c r="H18" s="3"/>
    </row>
    <row r="19" spans="1:8" x14ac:dyDescent="0.25">
      <c r="A19" s="7">
        <v>3110</v>
      </c>
      <c r="B19" s="3" t="s">
        <v>24</v>
      </c>
      <c r="C19" s="3" t="s">
        <v>25</v>
      </c>
      <c r="D19" s="3">
        <v>1</v>
      </c>
      <c r="E19" s="3">
        <v>128000</v>
      </c>
      <c r="F19" s="4">
        <v>128000</v>
      </c>
      <c r="G19" s="3"/>
      <c r="H19" s="3"/>
    </row>
    <row r="20" spans="1:8" ht="16.5" customHeight="1" x14ac:dyDescent="0.25">
      <c r="A20" s="7"/>
      <c r="B20" s="3"/>
      <c r="C20" s="3"/>
      <c r="D20" s="3"/>
      <c r="E20" s="3"/>
      <c r="F20" s="6">
        <v>128000</v>
      </c>
      <c r="G20" s="3"/>
      <c r="H20" s="3"/>
    </row>
    <row r="21" spans="1:8" x14ac:dyDescent="0.25">
      <c r="A21" s="7">
        <v>2275</v>
      </c>
      <c r="B21" s="3" t="s">
        <v>40</v>
      </c>
      <c r="C21" s="3" t="s">
        <v>41</v>
      </c>
      <c r="D21" s="3">
        <v>11</v>
      </c>
      <c r="E21" s="3">
        <v>8800</v>
      </c>
      <c r="F21" s="4">
        <v>96700</v>
      </c>
      <c r="G21" s="3"/>
      <c r="H21" s="3"/>
    </row>
    <row r="22" spans="1:8" x14ac:dyDescent="0.25">
      <c r="A22" s="3"/>
      <c r="B22" s="3"/>
      <c r="C22" s="3"/>
      <c r="D22" s="3"/>
      <c r="E22" s="3"/>
      <c r="F22" s="5">
        <v>96700</v>
      </c>
      <c r="G22" s="3"/>
      <c r="H22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19" workbookViewId="0">
      <selection activeCell="F29" sqref="F29"/>
    </sheetView>
  </sheetViews>
  <sheetFormatPr defaultRowHeight="15" x14ac:dyDescent="0.25"/>
  <cols>
    <col min="1" max="1" width="10.140625" customWidth="1"/>
    <col min="2" max="2" width="30.28515625" customWidth="1"/>
    <col min="3" max="3" width="11.42578125" customWidth="1"/>
    <col min="6" max="6" width="14.140625" customWidth="1"/>
    <col min="7" max="7" width="14.42578125" customWidth="1"/>
    <col min="8" max="8" width="25.28515625" customWidth="1"/>
  </cols>
  <sheetData>
    <row r="1" spans="1:8" ht="189" x14ac:dyDescent="0.25">
      <c r="A1" s="1" t="s">
        <v>0</v>
      </c>
      <c r="B1" s="15" t="s">
        <v>1</v>
      </c>
      <c r="C1" s="2" t="s">
        <v>6</v>
      </c>
      <c r="D1" s="2" t="s">
        <v>2</v>
      </c>
      <c r="E1" s="2" t="s">
        <v>3</v>
      </c>
      <c r="F1" s="9" t="s">
        <v>4</v>
      </c>
      <c r="G1" s="2" t="s">
        <v>7</v>
      </c>
      <c r="H1" s="2" t="s">
        <v>5</v>
      </c>
    </row>
    <row r="2" spans="1:8" x14ac:dyDescent="0.25">
      <c r="A2" s="10">
        <v>2210.2275</v>
      </c>
      <c r="B2" s="11" t="s">
        <v>26</v>
      </c>
      <c r="C2" s="11" t="s">
        <v>28</v>
      </c>
      <c r="D2" s="11">
        <v>25000</v>
      </c>
      <c r="E2" s="11">
        <v>30</v>
      </c>
      <c r="F2" s="12">
        <f>D2*E2</f>
        <v>750000</v>
      </c>
      <c r="G2" s="11"/>
      <c r="H2" s="3" t="s">
        <v>29</v>
      </c>
    </row>
    <row r="3" spans="1:8" x14ac:dyDescent="0.25">
      <c r="A3" s="10"/>
      <c r="B3" s="11" t="s">
        <v>27</v>
      </c>
      <c r="C3" s="11" t="s">
        <v>28</v>
      </c>
      <c r="D3" s="11">
        <v>30000</v>
      </c>
      <c r="E3" s="11">
        <v>30</v>
      </c>
      <c r="F3" s="12">
        <v>900000</v>
      </c>
      <c r="G3" s="11"/>
      <c r="H3" s="3"/>
    </row>
    <row r="4" spans="1:8" x14ac:dyDescent="0.25">
      <c r="A4" s="10"/>
      <c r="B4" s="11"/>
      <c r="C4" s="11"/>
      <c r="D4" s="11"/>
      <c r="E4" s="11"/>
      <c r="F4" s="5">
        <v>1650000</v>
      </c>
      <c r="G4" s="11"/>
      <c r="H4" s="3"/>
    </row>
    <row r="5" spans="1:8" x14ac:dyDescent="0.25">
      <c r="A5" s="10">
        <v>2210</v>
      </c>
      <c r="B5" s="11" t="s">
        <v>31</v>
      </c>
      <c r="C5" s="11" t="s">
        <v>32</v>
      </c>
      <c r="D5" s="11">
        <v>2000</v>
      </c>
      <c r="E5" s="11">
        <v>65</v>
      </c>
      <c r="F5" s="14">
        <v>130000</v>
      </c>
      <c r="G5" s="11"/>
      <c r="H5" s="3"/>
    </row>
    <row r="6" spans="1:8" x14ac:dyDescent="0.25">
      <c r="A6" s="10"/>
      <c r="B6" s="11" t="s">
        <v>33</v>
      </c>
      <c r="C6" s="11" t="s">
        <v>32</v>
      </c>
      <c r="D6" s="11">
        <v>1000</v>
      </c>
      <c r="E6" s="11">
        <v>50</v>
      </c>
      <c r="F6" s="14">
        <v>50000</v>
      </c>
      <c r="G6" s="11"/>
      <c r="H6" s="3"/>
    </row>
    <row r="7" spans="1:8" x14ac:dyDescent="0.25">
      <c r="A7" s="10"/>
      <c r="B7" s="11" t="s">
        <v>34</v>
      </c>
      <c r="C7" s="11" t="s">
        <v>32</v>
      </c>
      <c r="D7" s="11">
        <v>50</v>
      </c>
      <c r="E7" s="11">
        <v>100</v>
      </c>
      <c r="F7" s="14">
        <v>5000</v>
      </c>
      <c r="G7" s="11"/>
      <c r="H7" s="3"/>
    </row>
    <row r="8" spans="1:8" x14ac:dyDescent="0.25">
      <c r="A8" s="10"/>
      <c r="B8" s="11" t="s">
        <v>35</v>
      </c>
      <c r="C8" s="11" t="s">
        <v>32</v>
      </c>
      <c r="D8" s="11">
        <v>200</v>
      </c>
      <c r="E8" s="11">
        <v>55</v>
      </c>
      <c r="F8" s="14">
        <v>11000</v>
      </c>
      <c r="G8" s="11"/>
      <c r="H8" s="3"/>
    </row>
    <row r="9" spans="1:8" x14ac:dyDescent="0.25">
      <c r="A9" s="10"/>
      <c r="B9" s="11" t="s">
        <v>36</v>
      </c>
      <c r="C9" s="11" t="s">
        <v>32</v>
      </c>
      <c r="D9" s="11">
        <v>20</v>
      </c>
      <c r="E9" s="11">
        <v>200</v>
      </c>
      <c r="F9" s="14">
        <v>4000</v>
      </c>
      <c r="G9" s="11"/>
      <c r="H9" s="3"/>
    </row>
    <row r="10" spans="1:8" x14ac:dyDescent="0.25">
      <c r="A10" s="10"/>
      <c r="B10" s="11" t="s">
        <v>37</v>
      </c>
      <c r="C10" s="11" t="s">
        <v>32</v>
      </c>
      <c r="D10" s="11">
        <v>400</v>
      </c>
      <c r="E10" s="11">
        <v>85</v>
      </c>
      <c r="F10" s="12">
        <v>34000</v>
      </c>
      <c r="G10" s="11"/>
      <c r="H10" s="3"/>
    </row>
    <row r="11" spans="1:8" x14ac:dyDescent="0.25">
      <c r="A11" s="10"/>
      <c r="B11" s="11" t="s">
        <v>38</v>
      </c>
      <c r="C11" s="11" t="s">
        <v>32</v>
      </c>
      <c r="D11" s="11">
        <v>200</v>
      </c>
      <c r="E11" s="11">
        <v>70</v>
      </c>
      <c r="F11" s="12">
        <v>14000</v>
      </c>
      <c r="G11" s="11"/>
      <c r="H11" s="3"/>
    </row>
    <row r="12" spans="1:8" x14ac:dyDescent="0.25">
      <c r="A12" s="10"/>
      <c r="B12" s="11" t="s">
        <v>39</v>
      </c>
      <c r="C12" s="11" t="s">
        <v>32</v>
      </c>
      <c r="D12" s="11">
        <v>200</v>
      </c>
      <c r="E12" s="11">
        <v>70</v>
      </c>
      <c r="F12" s="14">
        <v>14000</v>
      </c>
      <c r="G12" s="11"/>
      <c r="H12" s="3"/>
    </row>
    <row r="13" spans="1:8" x14ac:dyDescent="0.25">
      <c r="A13" s="13"/>
      <c r="B13" s="11"/>
      <c r="C13" s="11"/>
      <c r="D13" s="11"/>
      <c r="E13" s="11"/>
      <c r="F13" s="5">
        <f>SUM(F5:F12)</f>
        <v>262000</v>
      </c>
      <c r="G13" s="11"/>
      <c r="H13" s="3"/>
    </row>
    <row r="14" spans="1:8" x14ac:dyDescent="0.25">
      <c r="A14" s="16">
        <v>2210</v>
      </c>
      <c r="B14" s="11" t="s">
        <v>56</v>
      </c>
      <c r="C14" s="11" t="s">
        <v>57</v>
      </c>
      <c r="D14" s="11">
        <v>47760</v>
      </c>
      <c r="E14" s="11">
        <v>5.5</v>
      </c>
      <c r="F14" s="14">
        <v>262680</v>
      </c>
      <c r="G14" s="11"/>
      <c r="H14" s="3"/>
    </row>
    <row r="15" spans="1:8" x14ac:dyDescent="0.25">
      <c r="A15" s="13"/>
      <c r="B15" s="11" t="s">
        <v>58</v>
      </c>
      <c r="C15" s="11" t="s">
        <v>57</v>
      </c>
      <c r="D15" s="11">
        <v>1642.5</v>
      </c>
      <c r="E15" s="11">
        <v>19.2</v>
      </c>
      <c r="F15" s="14">
        <v>31536</v>
      </c>
      <c r="G15" s="11"/>
      <c r="H15" s="3"/>
    </row>
    <row r="16" spans="1:8" x14ac:dyDescent="0.25">
      <c r="A16" s="13"/>
      <c r="B16" s="11" t="s">
        <v>59</v>
      </c>
      <c r="C16" s="11" t="s">
        <v>57</v>
      </c>
      <c r="D16" s="11">
        <v>146</v>
      </c>
      <c r="E16" s="11">
        <v>12.7</v>
      </c>
      <c r="F16" s="14">
        <v>1854.2</v>
      </c>
      <c r="G16" s="11"/>
      <c r="H16" s="3"/>
    </row>
    <row r="17" spans="1:8" x14ac:dyDescent="0.25">
      <c r="A17" s="13"/>
      <c r="B17" s="11" t="s">
        <v>60</v>
      </c>
      <c r="C17" s="11" t="s">
        <v>57</v>
      </c>
      <c r="D17" s="11">
        <v>1975.5</v>
      </c>
      <c r="E17" s="11">
        <v>19</v>
      </c>
      <c r="F17" s="14">
        <v>37534.5</v>
      </c>
      <c r="G17" s="11"/>
      <c r="H17" s="3"/>
    </row>
    <row r="18" spans="1:8" x14ac:dyDescent="0.25">
      <c r="A18" s="13"/>
      <c r="B18" s="11" t="s">
        <v>61</v>
      </c>
      <c r="C18" s="11" t="s">
        <v>57</v>
      </c>
      <c r="D18" s="11">
        <v>68.7</v>
      </c>
      <c r="E18" s="11">
        <v>42</v>
      </c>
      <c r="F18" s="14">
        <v>2885.4</v>
      </c>
      <c r="G18" s="11"/>
      <c r="H18" s="3"/>
    </row>
    <row r="19" spans="1:8" x14ac:dyDescent="0.25">
      <c r="A19" s="13"/>
      <c r="B19" s="11" t="s">
        <v>62</v>
      </c>
      <c r="C19" s="11" t="s">
        <v>57</v>
      </c>
      <c r="D19" s="11">
        <v>138</v>
      </c>
      <c r="E19" s="11">
        <v>19</v>
      </c>
      <c r="F19" s="14">
        <v>2622</v>
      </c>
      <c r="G19" s="11"/>
      <c r="H19" s="3"/>
    </row>
    <row r="20" spans="1:8" x14ac:dyDescent="0.25">
      <c r="A20" s="13"/>
      <c r="B20" s="11"/>
      <c r="C20" s="11"/>
      <c r="D20" s="11"/>
      <c r="E20" s="11"/>
      <c r="F20" s="5">
        <f>SUM(F14:F19)</f>
        <v>339112.10000000003</v>
      </c>
      <c r="G20" s="11"/>
      <c r="H20" s="3"/>
    </row>
    <row r="21" spans="1:8" x14ac:dyDescent="0.25">
      <c r="A21" s="13"/>
      <c r="B21" s="11" t="s">
        <v>64</v>
      </c>
      <c r="C21" s="11" t="s">
        <v>63</v>
      </c>
      <c r="D21" s="11">
        <v>61202</v>
      </c>
      <c r="E21" s="11">
        <v>5</v>
      </c>
      <c r="F21" s="14">
        <v>306011</v>
      </c>
      <c r="G21" s="11"/>
      <c r="H21" s="3"/>
    </row>
    <row r="22" spans="1:8" x14ac:dyDescent="0.25">
      <c r="A22" s="13"/>
      <c r="B22" s="11" t="s">
        <v>65</v>
      </c>
      <c r="C22" s="11" t="s">
        <v>63</v>
      </c>
      <c r="D22" s="11">
        <v>45048</v>
      </c>
      <c r="E22" s="11">
        <v>9</v>
      </c>
      <c r="F22" s="14">
        <v>405432</v>
      </c>
      <c r="G22" s="11"/>
      <c r="H22" s="3"/>
    </row>
    <row r="23" spans="1:8" x14ac:dyDescent="0.25">
      <c r="A23" s="13"/>
      <c r="B23" s="11" t="s">
        <v>66</v>
      </c>
      <c r="C23" s="11" t="s">
        <v>63</v>
      </c>
      <c r="D23" s="11">
        <v>47839</v>
      </c>
      <c r="E23" s="11">
        <v>13.2</v>
      </c>
      <c r="F23" s="14">
        <v>631474.80000000005</v>
      </c>
      <c r="G23" s="11"/>
      <c r="H23" s="3"/>
    </row>
    <row r="24" spans="1:8" x14ac:dyDescent="0.25">
      <c r="A24" s="13"/>
      <c r="B24" s="11" t="s">
        <v>67</v>
      </c>
      <c r="C24" s="11" t="s">
        <v>63</v>
      </c>
      <c r="D24" s="11">
        <v>70580</v>
      </c>
      <c r="E24" s="11">
        <v>10</v>
      </c>
      <c r="F24" s="14">
        <v>705800</v>
      </c>
      <c r="G24" s="11"/>
      <c r="H24" s="3"/>
    </row>
    <row r="25" spans="1:8" x14ac:dyDescent="0.25">
      <c r="A25" s="13"/>
      <c r="B25" s="11" t="s">
        <v>68</v>
      </c>
      <c r="C25" s="11" t="s">
        <v>63</v>
      </c>
      <c r="D25" s="11">
        <v>54659</v>
      </c>
      <c r="E25" s="11">
        <v>18.7</v>
      </c>
      <c r="F25" s="14">
        <v>102270.3</v>
      </c>
      <c r="G25" s="11"/>
      <c r="H25" s="3"/>
    </row>
    <row r="26" spans="1:8" x14ac:dyDescent="0.25">
      <c r="A26" s="13"/>
      <c r="B26" s="11" t="s">
        <v>69</v>
      </c>
      <c r="C26" s="11" t="s">
        <v>63</v>
      </c>
      <c r="D26" s="11">
        <v>7.3</v>
      </c>
      <c r="E26" s="11">
        <v>105</v>
      </c>
      <c r="F26" s="14">
        <v>766.5</v>
      </c>
      <c r="G26" s="11"/>
      <c r="H26" s="3"/>
    </row>
    <row r="27" spans="1:8" x14ac:dyDescent="0.25">
      <c r="A27" s="13"/>
      <c r="B27" s="11" t="s">
        <v>70</v>
      </c>
      <c r="C27" s="11" t="s">
        <v>63</v>
      </c>
      <c r="D27" s="11">
        <v>7.3</v>
      </c>
      <c r="E27" s="11">
        <v>110</v>
      </c>
      <c r="F27" s="14">
        <v>803</v>
      </c>
      <c r="G27" s="11"/>
      <c r="H27" s="3"/>
    </row>
    <row r="28" spans="1:8" x14ac:dyDescent="0.25">
      <c r="A28" s="13"/>
      <c r="B28" s="11" t="s">
        <v>71</v>
      </c>
      <c r="C28" s="11" t="s">
        <v>63</v>
      </c>
      <c r="D28" s="11">
        <v>423.4</v>
      </c>
      <c r="E28" s="11">
        <v>10</v>
      </c>
      <c r="F28" s="14">
        <v>4235</v>
      </c>
      <c r="G28" s="11"/>
      <c r="H28" s="3"/>
    </row>
    <row r="29" spans="1:8" x14ac:dyDescent="0.25">
      <c r="A29" s="13"/>
      <c r="B29" s="11"/>
      <c r="C29" s="11"/>
      <c r="D29" s="11"/>
      <c r="E29" s="11"/>
      <c r="F29" s="5">
        <f>SUM(F21:F28)</f>
        <v>2156792.6</v>
      </c>
      <c r="G29" s="11"/>
      <c r="H29" s="3"/>
    </row>
    <row r="30" spans="1:8" x14ac:dyDescent="0.25">
      <c r="A30" s="11">
        <v>2210</v>
      </c>
      <c r="B30" s="11" t="s">
        <v>42</v>
      </c>
      <c r="C30" s="11" t="s">
        <v>43</v>
      </c>
      <c r="D30" s="11">
        <v>60</v>
      </c>
      <c r="E30" s="11">
        <v>200</v>
      </c>
      <c r="F30" s="12">
        <v>12000</v>
      </c>
      <c r="G30" s="11"/>
      <c r="H30" s="3"/>
    </row>
    <row r="31" spans="1:8" x14ac:dyDescent="0.25">
      <c r="A31" s="11"/>
      <c r="B31" s="11" t="s">
        <v>44</v>
      </c>
      <c r="C31" s="11" t="s">
        <v>43</v>
      </c>
      <c r="D31" s="11">
        <v>50032</v>
      </c>
      <c r="E31" s="11">
        <v>2.2000000000000002</v>
      </c>
      <c r="F31" s="12">
        <v>110070.39999999999</v>
      </c>
      <c r="G31" s="11"/>
      <c r="H31" s="3"/>
    </row>
    <row r="32" spans="1:8" x14ac:dyDescent="0.25">
      <c r="A32" s="11"/>
      <c r="B32" s="11" t="s">
        <v>45</v>
      </c>
      <c r="C32" s="11" t="s">
        <v>43</v>
      </c>
      <c r="D32" s="11">
        <v>3742</v>
      </c>
      <c r="E32" s="11">
        <v>12.5</v>
      </c>
      <c r="F32" s="14">
        <v>46775</v>
      </c>
      <c r="G32" s="11"/>
      <c r="H32" s="3"/>
    </row>
    <row r="33" spans="1:8" x14ac:dyDescent="0.25">
      <c r="A33" s="11"/>
      <c r="B33" s="11" t="s">
        <v>46</v>
      </c>
      <c r="C33" s="11" t="s">
        <v>43</v>
      </c>
      <c r="D33" s="11">
        <v>12838</v>
      </c>
      <c r="E33" s="11">
        <v>3.5</v>
      </c>
      <c r="F33" s="12">
        <v>37534.5</v>
      </c>
      <c r="G33" s="11"/>
      <c r="H33" s="3"/>
    </row>
    <row r="34" spans="1:8" x14ac:dyDescent="0.25">
      <c r="A34" s="11"/>
      <c r="B34" s="11" t="s">
        <v>47</v>
      </c>
      <c r="C34" s="11" t="s">
        <v>43</v>
      </c>
      <c r="D34" s="11">
        <v>2</v>
      </c>
      <c r="E34" s="11">
        <v>4699.25</v>
      </c>
      <c r="F34" s="12">
        <v>9398.5</v>
      </c>
      <c r="G34" s="11"/>
      <c r="H34" s="3"/>
    </row>
    <row r="35" spans="1:8" x14ac:dyDescent="0.25">
      <c r="A35" s="11"/>
      <c r="B35" s="11"/>
      <c r="C35" s="11"/>
      <c r="D35" s="11"/>
      <c r="E35" s="11"/>
      <c r="F35" s="5">
        <f>SUM(F30:F34)</f>
        <v>215778.4</v>
      </c>
      <c r="G35" s="11"/>
      <c r="H35" s="3"/>
    </row>
    <row r="36" spans="1:8" x14ac:dyDescent="0.25">
      <c r="A36" s="11">
        <v>2210</v>
      </c>
      <c r="B36" s="11" t="s">
        <v>48</v>
      </c>
      <c r="C36" s="11" t="s">
        <v>49</v>
      </c>
      <c r="D36" s="11">
        <v>200</v>
      </c>
      <c r="E36" s="11">
        <v>1788</v>
      </c>
      <c r="F36" s="12">
        <v>357600</v>
      </c>
      <c r="G36" s="11"/>
      <c r="H36" s="3"/>
    </row>
    <row r="37" spans="1:8" x14ac:dyDescent="0.25">
      <c r="A37" s="11"/>
      <c r="B37" s="11"/>
      <c r="C37" s="11"/>
      <c r="D37" s="11"/>
      <c r="E37" s="11"/>
      <c r="F37" s="6">
        <v>357600</v>
      </c>
      <c r="G37" s="11"/>
      <c r="H37" s="3"/>
    </row>
    <row r="38" spans="1:8" x14ac:dyDescent="0.25">
      <c r="A38" s="11">
        <v>3310</v>
      </c>
      <c r="B38" s="11" t="s">
        <v>73</v>
      </c>
      <c r="C38" s="11" t="s">
        <v>72</v>
      </c>
      <c r="D38" s="11">
        <v>1</v>
      </c>
      <c r="E38" s="11">
        <v>600000</v>
      </c>
      <c r="F38" s="14">
        <v>600000</v>
      </c>
      <c r="G38" s="11"/>
      <c r="H38" s="3"/>
    </row>
    <row r="39" spans="1:8" x14ac:dyDescent="0.25">
      <c r="A39" s="11"/>
      <c r="B39" s="11" t="s">
        <v>74</v>
      </c>
      <c r="C39" s="11" t="s">
        <v>72</v>
      </c>
      <c r="D39" s="11">
        <v>1</v>
      </c>
      <c r="E39" s="11">
        <v>12000000</v>
      </c>
      <c r="F39" s="14">
        <v>1200000</v>
      </c>
      <c r="G39" s="11"/>
      <c r="H39" s="3"/>
    </row>
    <row r="40" spans="1:8" x14ac:dyDescent="0.25">
      <c r="A40" s="11"/>
      <c r="B40" s="11" t="s">
        <v>75</v>
      </c>
      <c r="C40" s="11" t="s">
        <v>72</v>
      </c>
      <c r="D40" s="11">
        <v>1</v>
      </c>
      <c r="E40" s="11">
        <v>1700000</v>
      </c>
      <c r="F40" s="14">
        <v>1700000</v>
      </c>
      <c r="G40" s="11"/>
      <c r="H40" s="3"/>
    </row>
    <row r="41" spans="1:8" x14ac:dyDescent="0.25">
      <c r="A41" s="11"/>
      <c r="B41" s="11"/>
      <c r="C41" s="11"/>
      <c r="D41" s="11"/>
      <c r="E41" s="11"/>
      <c r="F41" s="5">
        <f>SUM(F38:F40)</f>
        <v>3500000</v>
      </c>
      <c r="G41" s="11"/>
      <c r="H41" s="3"/>
    </row>
    <row r="42" spans="1:8" x14ac:dyDescent="0.25">
      <c r="A42" s="11"/>
      <c r="B42" s="11" t="s">
        <v>76</v>
      </c>
      <c r="C42" s="11" t="s">
        <v>77</v>
      </c>
      <c r="D42" s="11">
        <v>1</v>
      </c>
      <c r="E42" s="11">
        <v>595000</v>
      </c>
      <c r="F42" s="5">
        <v>595000</v>
      </c>
      <c r="G42" s="11"/>
      <c r="H42" s="3"/>
    </row>
    <row r="43" spans="1:8" x14ac:dyDescent="0.25">
      <c r="A43" s="11"/>
      <c r="B43" s="11" t="s">
        <v>78</v>
      </c>
      <c r="C43" s="11" t="s">
        <v>79</v>
      </c>
      <c r="D43" s="11">
        <v>2</v>
      </c>
      <c r="E43" s="11">
        <v>650000</v>
      </c>
      <c r="F43" s="14">
        <v>1300000</v>
      </c>
      <c r="G43" s="11"/>
      <c r="H43" s="3"/>
    </row>
    <row r="44" spans="1:8" x14ac:dyDescent="0.25">
      <c r="A44" s="11"/>
      <c r="B44" s="11" t="s">
        <v>80</v>
      </c>
      <c r="C44" s="11" t="s">
        <v>79</v>
      </c>
      <c r="D44" s="11">
        <v>1</v>
      </c>
      <c r="E44" s="11">
        <v>650000</v>
      </c>
      <c r="F44" s="14">
        <v>650000</v>
      </c>
      <c r="G44" s="11"/>
      <c r="H44" s="3"/>
    </row>
    <row r="45" spans="1:8" x14ac:dyDescent="0.25">
      <c r="A45" s="11"/>
      <c r="B45" s="11"/>
      <c r="C45" s="11"/>
      <c r="D45" s="11"/>
      <c r="E45" s="11"/>
      <c r="F45" s="5">
        <f>SUM(F43:F44)</f>
        <v>1950000</v>
      </c>
      <c r="G45" s="11"/>
      <c r="H45" s="3"/>
    </row>
    <row r="46" spans="1:8" x14ac:dyDescent="0.25">
      <c r="A46" s="11"/>
      <c r="B46" s="3" t="s">
        <v>81</v>
      </c>
      <c r="C46" s="11" t="s">
        <v>82</v>
      </c>
      <c r="D46" s="11">
        <v>1</v>
      </c>
      <c r="E46" s="11">
        <v>2260000</v>
      </c>
      <c r="F46" s="5">
        <v>2260000</v>
      </c>
      <c r="G46" s="11"/>
      <c r="H46" s="3"/>
    </row>
    <row r="47" spans="1:8" x14ac:dyDescent="0.25">
      <c r="A47" s="11"/>
      <c r="B47" s="11" t="s">
        <v>83</v>
      </c>
      <c r="C47" s="11" t="s">
        <v>84</v>
      </c>
      <c r="D47" s="11">
        <v>1</v>
      </c>
      <c r="E47" s="11">
        <v>3</v>
      </c>
      <c r="F47" s="17"/>
      <c r="G47" s="11"/>
      <c r="H47" s="3"/>
    </row>
    <row r="48" spans="1:8" x14ac:dyDescent="0.25">
      <c r="A48" s="11">
        <v>2210</v>
      </c>
      <c r="B48" s="11" t="s">
        <v>50</v>
      </c>
      <c r="C48" s="11" t="s">
        <v>51</v>
      </c>
      <c r="D48" s="11">
        <v>6000</v>
      </c>
      <c r="E48" s="11">
        <v>11</v>
      </c>
      <c r="F48" s="12">
        <v>66000</v>
      </c>
      <c r="G48" s="11"/>
      <c r="H48" s="3"/>
    </row>
    <row r="49" spans="1:8" x14ac:dyDescent="0.25">
      <c r="A49" s="3"/>
      <c r="B49" s="3" t="s">
        <v>52</v>
      </c>
      <c r="C49" s="3" t="s">
        <v>51</v>
      </c>
      <c r="D49" s="3">
        <v>47000</v>
      </c>
      <c r="E49" s="3">
        <v>7.5</v>
      </c>
      <c r="F49" s="4">
        <v>352500</v>
      </c>
      <c r="G49" s="3"/>
      <c r="H49" s="3"/>
    </row>
    <row r="50" spans="1:8" x14ac:dyDescent="0.25">
      <c r="A50" s="3"/>
      <c r="B50" s="3" t="s">
        <v>53</v>
      </c>
      <c r="C50" s="3" t="s">
        <v>51</v>
      </c>
      <c r="D50" s="3">
        <v>12000</v>
      </c>
      <c r="E50" s="3">
        <v>8</v>
      </c>
      <c r="F50" s="4">
        <v>96000</v>
      </c>
      <c r="G50" s="3"/>
      <c r="H50" s="3"/>
    </row>
    <row r="51" spans="1:8" x14ac:dyDescent="0.25">
      <c r="A51" s="3"/>
      <c r="B51" s="3" t="s">
        <v>54</v>
      </c>
      <c r="C51" s="3" t="s">
        <v>51</v>
      </c>
      <c r="D51" s="3">
        <v>25000</v>
      </c>
      <c r="E51" s="3">
        <v>7.6</v>
      </c>
      <c r="F51" s="4">
        <v>191018.5</v>
      </c>
      <c r="G51" s="3"/>
      <c r="H51" s="3"/>
    </row>
    <row r="52" spans="1:8" x14ac:dyDescent="0.25">
      <c r="A52" s="3"/>
      <c r="B52" s="3" t="s">
        <v>55</v>
      </c>
      <c r="C52" s="3" t="s">
        <v>51</v>
      </c>
      <c r="D52" s="3">
        <v>15000</v>
      </c>
      <c r="E52" s="3">
        <v>8</v>
      </c>
      <c r="F52" s="4">
        <v>120000</v>
      </c>
      <c r="G52" s="3"/>
      <c r="H52" s="3"/>
    </row>
    <row r="53" spans="1:8" x14ac:dyDescent="0.25">
      <c r="A53" s="3"/>
      <c r="B53" s="3"/>
      <c r="C53" s="3"/>
      <c r="D53" s="3"/>
      <c r="E53" s="3"/>
      <c r="F53" s="5">
        <f>SUM(F48:F52)</f>
        <v>825518.5</v>
      </c>
      <c r="G53" s="3"/>
      <c r="H53" s="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27" workbookViewId="0">
      <selection activeCell="F75" sqref="F75"/>
    </sheetView>
  </sheetViews>
  <sheetFormatPr defaultRowHeight="15" x14ac:dyDescent="0.25"/>
  <cols>
    <col min="1" max="1" width="10" customWidth="1"/>
    <col min="2" max="2" width="33" customWidth="1"/>
    <col min="3" max="3" width="13.140625" customWidth="1"/>
    <col min="4" max="4" width="10.42578125" customWidth="1"/>
    <col min="5" max="5" width="13.42578125" customWidth="1"/>
    <col min="6" max="6" width="16.5703125" customWidth="1"/>
    <col min="7" max="7" width="12.85546875" customWidth="1"/>
    <col min="8" max="8" width="18.140625" customWidth="1"/>
  </cols>
  <sheetData>
    <row r="1" spans="1:8" ht="20.25" x14ac:dyDescent="0.25">
      <c r="A1" s="18" t="s">
        <v>86</v>
      </c>
      <c r="B1" s="18"/>
      <c r="C1" s="18"/>
      <c r="D1" s="18"/>
      <c r="E1" s="18"/>
      <c r="F1" s="19"/>
      <c r="G1" s="19"/>
      <c r="H1" s="19"/>
    </row>
    <row r="2" spans="1:8" ht="21" thickBot="1" x14ac:dyDescent="0.3">
      <c r="A2" s="18" t="s">
        <v>85</v>
      </c>
      <c r="B2" s="18"/>
      <c r="C2" s="18"/>
      <c r="D2" s="18"/>
      <c r="E2" s="18"/>
      <c r="F2" s="19"/>
      <c r="G2" s="19"/>
      <c r="H2" s="19"/>
    </row>
    <row r="3" spans="1:8" ht="189" x14ac:dyDescent="0.25">
      <c r="A3" s="1" t="s">
        <v>0</v>
      </c>
      <c r="B3" s="2" t="s">
        <v>1</v>
      </c>
      <c r="C3" s="2" t="s">
        <v>6</v>
      </c>
      <c r="D3" s="2" t="s">
        <v>2</v>
      </c>
      <c r="E3" s="2" t="s">
        <v>3</v>
      </c>
      <c r="F3" s="9" t="s">
        <v>4</v>
      </c>
      <c r="G3" s="2" t="s">
        <v>7</v>
      </c>
      <c r="H3" s="2" t="s">
        <v>5</v>
      </c>
    </row>
    <row r="4" spans="1:8" x14ac:dyDescent="0.25">
      <c r="A4" s="7">
        <v>2210</v>
      </c>
      <c r="B4" s="3" t="s">
        <v>8</v>
      </c>
      <c r="C4" s="3" t="s">
        <v>9</v>
      </c>
      <c r="D4" s="3">
        <v>14</v>
      </c>
      <c r="E4" s="3">
        <v>3220</v>
      </c>
      <c r="F4" s="4">
        <v>45080</v>
      </c>
      <c r="G4" s="3"/>
      <c r="H4" s="3"/>
    </row>
    <row r="5" spans="1:8" x14ac:dyDescent="0.25">
      <c r="A5" s="7"/>
      <c r="B5" s="3" t="s">
        <v>10</v>
      </c>
      <c r="C5" s="3" t="s">
        <v>9</v>
      </c>
      <c r="D5" s="3">
        <v>10</v>
      </c>
      <c r="E5" s="3">
        <v>4000</v>
      </c>
      <c r="F5" s="4">
        <v>40000</v>
      </c>
      <c r="G5" s="3"/>
      <c r="H5" s="3"/>
    </row>
    <row r="6" spans="1:8" x14ac:dyDescent="0.25">
      <c r="A6" s="7"/>
      <c r="B6" s="3" t="s">
        <v>11</v>
      </c>
      <c r="C6" s="3" t="s">
        <v>9</v>
      </c>
      <c r="D6" s="3">
        <v>5</v>
      </c>
      <c r="E6" s="3">
        <v>9016</v>
      </c>
      <c r="F6" s="4">
        <v>45080</v>
      </c>
      <c r="G6" s="3"/>
      <c r="H6" s="3"/>
    </row>
    <row r="7" spans="1:8" x14ac:dyDescent="0.25">
      <c r="A7" s="7"/>
      <c r="B7" s="3"/>
      <c r="C7" s="3"/>
      <c r="D7" s="3"/>
      <c r="E7" s="3"/>
      <c r="F7" s="5">
        <f>SUM(F4:F6)</f>
        <v>130160</v>
      </c>
      <c r="G7" s="3" t="s">
        <v>87</v>
      </c>
      <c r="H7" s="3" t="s">
        <v>30</v>
      </c>
    </row>
    <row r="8" spans="1:8" x14ac:dyDescent="0.25">
      <c r="A8" s="7">
        <v>2210</v>
      </c>
      <c r="B8" s="3" t="s">
        <v>12</v>
      </c>
      <c r="C8" s="3" t="s">
        <v>13</v>
      </c>
      <c r="D8" s="3">
        <v>9500</v>
      </c>
      <c r="E8" s="3">
        <v>20</v>
      </c>
      <c r="F8" s="4">
        <v>190000</v>
      </c>
      <c r="G8" s="3"/>
      <c r="H8" s="3"/>
    </row>
    <row r="9" spans="1:8" x14ac:dyDescent="0.25">
      <c r="A9" s="7"/>
      <c r="B9" s="3"/>
      <c r="C9" s="3"/>
      <c r="D9" s="3"/>
      <c r="E9" s="3"/>
      <c r="F9" s="5">
        <v>190000</v>
      </c>
      <c r="G9" s="3" t="s">
        <v>88</v>
      </c>
      <c r="H9" s="3" t="s">
        <v>30</v>
      </c>
    </row>
    <row r="10" spans="1:8" x14ac:dyDescent="0.25">
      <c r="A10" s="7">
        <v>2210</v>
      </c>
      <c r="B10" s="3" t="s">
        <v>14</v>
      </c>
      <c r="C10" s="3" t="s">
        <v>15</v>
      </c>
      <c r="D10" s="3">
        <v>200</v>
      </c>
      <c r="E10" s="3">
        <v>766</v>
      </c>
      <c r="F10" s="4">
        <v>153200</v>
      </c>
      <c r="G10" s="3"/>
      <c r="H10" s="3"/>
    </row>
    <row r="11" spans="1:8" x14ac:dyDescent="0.25">
      <c r="A11" s="7"/>
      <c r="B11" s="3"/>
      <c r="C11" s="3"/>
      <c r="D11" s="3"/>
      <c r="E11" s="3"/>
      <c r="F11" s="5">
        <v>153200</v>
      </c>
      <c r="G11" s="3" t="s">
        <v>89</v>
      </c>
      <c r="H11" s="3" t="s">
        <v>30</v>
      </c>
    </row>
    <row r="12" spans="1:8" x14ac:dyDescent="0.25">
      <c r="A12" s="7">
        <v>2210</v>
      </c>
      <c r="B12" s="3" t="s">
        <v>18</v>
      </c>
      <c r="C12" s="3" t="s">
        <v>16</v>
      </c>
      <c r="D12" s="3">
        <v>80</v>
      </c>
      <c r="E12" s="3">
        <v>500</v>
      </c>
      <c r="F12" s="4">
        <v>40000</v>
      </c>
      <c r="G12" s="3"/>
      <c r="H12" s="3"/>
    </row>
    <row r="13" spans="1:8" x14ac:dyDescent="0.25">
      <c r="A13" s="7"/>
      <c r="B13" s="3" t="s">
        <v>17</v>
      </c>
      <c r="C13" s="3" t="s">
        <v>16</v>
      </c>
      <c r="D13" s="3">
        <v>10</v>
      </c>
      <c r="E13" s="3">
        <v>6300</v>
      </c>
      <c r="F13" s="4">
        <v>63000</v>
      </c>
      <c r="G13" s="3"/>
      <c r="H13" s="3"/>
    </row>
    <row r="14" spans="1:8" x14ac:dyDescent="0.25">
      <c r="A14" s="7"/>
      <c r="B14" s="3"/>
      <c r="C14" s="3"/>
      <c r="D14" s="3"/>
      <c r="E14" s="3"/>
      <c r="F14" s="5">
        <v>103000</v>
      </c>
      <c r="G14" s="3" t="s">
        <v>88</v>
      </c>
      <c r="H14" s="3" t="s">
        <v>30</v>
      </c>
    </row>
    <row r="15" spans="1:8" x14ac:dyDescent="0.25">
      <c r="A15" s="8">
        <v>2210.3110000000001</v>
      </c>
      <c r="B15" s="3" t="s">
        <v>19</v>
      </c>
      <c r="C15" s="3" t="s">
        <v>20</v>
      </c>
      <c r="D15" s="3">
        <v>5</v>
      </c>
      <c r="E15" s="3">
        <v>7200</v>
      </c>
      <c r="F15" s="4">
        <v>36000</v>
      </c>
      <c r="G15" s="3"/>
      <c r="H15" s="3"/>
    </row>
    <row r="16" spans="1:8" x14ac:dyDescent="0.25">
      <c r="A16" s="7"/>
      <c r="B16" s="3" t="s">
        <v>21</v>
      </c>
      <c r="C16" s="3" t="s">
        <v>20</v>
      </c>
      <c r="D16" s="3">
        <v>4</v>
      </c>
      <c r="E16" s="3">
        <v>6000</v>
      </c>
      <c r="F16" s="4">
        <v>23000</v>
      </c>
      <c r="G16" s="3"/>
      <c r="H16" s="3"/>
    </row>
    <row r="17" spans="1:8" x14ac:dyDescent="0.25">
      <c r="A17" s="3"/>
      <c r="B17" s="3" t="s">
        <v>22</v>
      </c>
      <c r="C17" s="3" t="s">
        <v>20</v>
      </c>
      <c r="D17" s="3">
        <v>3</v>
      </c>
      <c r="E17" s="3">
        <v>3000</v>
      </c>
      <c r="F17" s="4">
        <v>6000</v>
      </c>
      <c r="G17" s="3"/>
      <c r="H17" s="3"/>
    </row>
    <row r="18" spans="1:8" x14ac:dyDescent="0.25">
      <c r="A18" s="3"/>
      <c r="B18" s="3" t="s">
        <v>23</v>
      </c>
      <c r="C18" s="3" t="s">
        <v>20</v>
      </c>
      <c r="D18" s="3">
        <v>10</v>
      </c>
      <c r="E18" s="3">
        <v>500</v>
      </c>
      <c r="F18" s="4">
        <v>5000</v>
      </c>
      <c r="G18" s="3"/>
      <c r="H18" s="3"/>
    </row>
    <row r="19" spans="1:8" x14ac:dyDescent="0.25">
      <c r="A19" s="3"/>
      <c r="B19" s="3"/>
      <c r="C19" s="3"/>
      <c r="D19" s="3"/>
      <c r="E19" s="3"/>
      <c r="F19" s="5">
        <f>SUM(F15:F18)</f>
        <v>70000</v>
      </c>
      <c r="G19" s="3" t="s">
        <v>91</v>
      </c>
      <c r="H19" s="3" t="s">
        <v>30</v>
      </c>
    </row>
    <row r="20" spans="1:8" x14ac:dyDescent="0.25">
      <c r="A20" s="3"/>
      <c r="B20" s="3"/>
      <c r="C20" s="3"/>
      <c r="D20" s="3"/>
      <c r="E20" s="3"/>
      <c r="F20" s="4"/>
      <c r="G20" s="3"/>
      <c r="H20" s="3"/>
    </row>
    <row r="21" spans="1:8" x14ac:dyDescent="0.25">
      <c r="A21" s="7">
        <v>3110</v>
      </c>
      <c r="B21" s="3" t="s">
        <v>24</v>
      </c>
      <c r="C21" s="3" t="s">
        <v>25</v>
      </c>
      <c r="D21" s="3">
        <v>1</v>
      </c>
      <c r="E21" s="3">
        <v>128000</v>
      </c>
      <c r="F21" s="4">
        <v>128000</v>
      </c>
      <c r="G21" s="3"/>
      <c r="H21" s="3"/>
    </row>
    <row r="22" spans="1:8" x14ac:dyDescent="0.25">
      <c r="A22" s="7"/>
      <c r="B22" s="3"/>
      <c r="C22" s="3"/>
      <c r="D22" s="3"/>
      <c r="E22" s="3"/>
      <c r="F22" s="6">
        <v>128000</v>
      </c>
      <c r="G22" s="3" t="s">
        <v>92</v>
      </c>
      <c r="H22" s="3" t="s">
        <v>30</v>
      </c>
    </row>
    <row r="23" spans="1:8" x14ac:dyDescent="0.25">
      <c r="A23" s="7">
        <v>2275</v>
      </c>
      <c r="B23" s="3" t="s">
        <v>40</v>
      </c>
      <c r="C23" s="3" t="s">
        <v>41</v>
      </c>
      <c r="D23" s="3">
        <v>11</v>
      </c>
      <c r="E23" s="3">
        <v>8800</v>
      </c>
      <c r="F23" s="4">
        <v>96700</v>
      </c>
      <c r="G23" s="3"/>
      <c r="H23" s="3"/>
    </row>
    <row r="24" spans="1:8" x14ac:dyDescent="0.25">
      <c r="A24" s="3"/>
      <c r="B24" s="3"/>
      <c r="C24" s="3"/>
      <c r="D24" s="3"/>
      <c r="E24" s="3"/>
      <c r="F24" s="5">
        <v>96700</v>
      </c>
      <c r="G24" s="3" t="s">
        <v>93</v>
      </c>
      <c r="H24" s="3" t="s">
        <v>30</v>
      </c>
    </row>
    <row r="25" spans="1:8" x14ac:dyDescent="0.25">
      <c r="A25" s="10">
        <v>2210.2275</v>
      </c>
      <c r="B25" s="11" t="s">
        <v>26</v>
      </c>
      <c r="C25" s="11" t="s">
        <v>28</v>
      </c>
      <c r="D25" s="11">
        <v>25000</v>
      </c>
      <c r="E25" s="11">
        <v>30</v>
      </c>
      <c r="F25" s="12">
        <f>D25*E25</f>
        <v>750000</v>
      </c>
      <c r="G25" s="11"/>
      <c r="H25" s="3"/>
    </row>
    <row r="26" spans="1:8" x14ac:dyDescent="0.25">
      <c r="A26" s="10"/>
      <c r="B26" s="11" t="s">
        <v>27</v>
      </c>
      <c r="C26" s="11" t="s">
        <v>28</v>
      </c>
      <c r="D26" s="11">
        <v>30000</v>
      </c>
      <c r="E26" s="11">
        <v>30</v>
      </c>
      <c r="F26" s="12">
        <v>900000</v>
      </c>
      <c r="G26" s="11"/>
      <c r="H26" s="3"/>
    </row>
    <row r="27" spans="1:8" x14ac:dyDescent="0.25">
      <c r="A27" s="10"/>
      <c r="B27" s="11"/>
      <c r="C27" s="11"/>
      <c r="D27" s="11"/>
      <c r="E27" s="11"/>
      <c r="F27" s="5">
        <v>1650000</v>
      </c>
      <c r="G27" s="11" t="s">
        <v>89</v>
      </c>
      <c r="H27" s="3" t="s">
        <v>29</v>
      </c>
    </row>
    <row r="28" spans="1:8" x14ac:dyDescent="0.25">
      <c r="A28" s="10">
        <v>2210</v>
      </c>
      <c r="B28" s="11" t="s">
        <v>31</v>
      </c>
      <c r="C28" s="11" t="s">
        <v>32</v>
      </c>
      <c r="D28" s="11">
        <v>2000</v>
      </c>
      <c r="E28" s="11">
        <v>65</v>
      </c>
      <c r="F28" s="14">
        <v>130000</v>
      </c>
      <c r="G28" s="11"/>
      <c r="H28" s="3"/>
    </row>
    <row r="29" spans="1:8" x14ac:dyDescent="0.25">
      <c r="A29" s="10"/>
      <c r="B29" s="11" t="s">
        <v>33</v>
      </c>
      <c r="C29" s="11" t="s">
        <v>32</v>
      </c>
      <c r="D29" s="11">
        <v>1000</v>
      </c>
      <c r="E29" s="11">
        <v>50</v>
      </c>
      <c r="F29" s="14">
        <v>50000</v>
      </c>
      <c r="G29" s="11"/>
      <c r="H29" s="3"/>
    </row>
    <row r="30" spans="1:8" x14ac:dyDescent="0.25">
      <c r="A30" s="10"/>
      <c r="B30" s="11" t="s">
        <v>34</v>
      </c>
      <c r="C30" s="11" t="s">
        <v>32</v>
      </c>
      <c r="D30" s="11">
        <v>50</v>
      </c>
      <c r="E30" s="11">
        <v>100</v>
      </c>
      <c r="F30" s="14">
        <v>5000</v>
      </c>
      <c r="G30" s="11"/>
      <c r="H30" s="3"/>
    </row>
    <row r="31" spans="1:8" x14ac:dyDescent="0.25">
      <c r="A31" s="10"/>
      <c r="B31" s="11" t="s">
        <v>35</v>
      </c>
      <c r="C31" s="11" t="s">
        <v>32</v>
      </c>
      <c r="D31" s="11">
        <v>200</v>
      </c>
      <c r="E31" s="11">
        <v>55</v>
      </c>
      <c r="F31" s="14">
        <v>11000</v>
      </c>
      <c r="G31" s="11"/>
      <c r="H31" s="3"/>
    </row>
    <row r="32" spans="1:8" x14ac:dyDescent="0.25">
      <c r="A32" s="10"/>
      <c r="B32" s="11" t="s">
        <v>36</v>
      </c>
      <c r="C32" s="11" t="s">
        <v>32</v>
      </c>
      <c r="D32" s="11">
        <v>20</v>
      </c>
      <c r="E32" s="11">
        <v>200</v>
      </c>
      <c r="F32" s="14">
        <v>4000</v>
      </c>
      <c r="G32" s="11"/>
      <c r="H32" s="3"/>
    </row>
    <row r="33" spans="1:8" x14ac:dyDescent="0.25">
      <c r="A33" s="10"/>
      <c r="B33" s="11" t="s">
        <v>37</v>
      </c>
      <c r="C33" s="11" t="s">
        <v>32</v>
      </c>
      <c r="D33" s="11">
        <v>400</v>
      </c>
      <c r="E33" s="11">
        <v>85</v>
      </c>
      <c r="F33" s="12">
        <v>34000</v>
      </c>
      <c r="G33" s="11"/>
      <c r="H33" s="3"/>
    </row>
    <row r="34" spans="1:8" x14ac:dyDescent="0.25">
      <c r="A34" s="10"/>
      <c r="B34" s="11" t="s">
        <v>38</v>
      </c>
      <c r="C34" s="11" t="s">
        <v>32</v>
      </c>
      <c r="D34" s="11">
        <v>200</v>
      </c>
      <c r="E34" s="11">
        <v>70</v>
      </c>
      <c r="F34" s="12">
        <v>14000</v>
      </c>
      <c r="G34" s="11"/>
      <c r="H34" s="3"/>
    </row>
    <row r="35" spans="1:8" x14ac:dyDescent="0.25">
      <c r="A35" s="10"/>
      <c r="B35" s="11" t="s">
        <v>39</v>
      </c>
      <c r="C35" s="11" t="s">
        <v>32</v>
      </c>
      <c r="D35" s="11">
        <v>200</v>
      </c>
      <c r="E35" s="11">
        <v>70</v>
      </c>
      <c r="F35" s="14">
        <v>14000</v>
      </c>
      <c r="G35" s="11"/>
      <c r="H35" s="3"/>
    </row>
    <row r="36" spans="1:8" x14ac:dyDescent="0.25">
      <c r="A36" s="13"/>
      <c r="B36" s="11"/>
      <c r="C36" s="11"/>
      <c r="D36" s="11"/>
      <c r="E36" s="11"/>
      <c r="F36" s="5">
        <f>SUM(F28:F35)</f>
        <v>262000</v>
      </c>
      <c r="G36" s="11" t="s">
        <v>88</v>
      </c>
      <c r="H36" s="3" t="s">
        <v>29</v>
      </c>
    </row>
    <row r="37" spans="1:8" x14ac:dyDescent="0.25">
      <c r="A37" s="16">
        <v>2210</v>
      </c>
      <c r="B37" s="11" t="s">
        <v>56</v>
      </c>
      <c r="C37" s="11" t="s">
        <v>57</v>
      </c>
      <c r="D37" s="11">
        <v>47760</v>
      </c>
      <c r="E37" s="11">
        <v>5.5</v>
      </c>
      <c r="F37" s="14">
        <v>262680</v>
      </c>
      <c r="G37" s="11"/>
      <c r="H37" s="3"/>
    </row>
    <row r="38" spans="1:8" x14ac:dyDescent="0.25">
      <c r="A38" s="13"/>
      <c r="B38" s="11" t="s">
        <v>58</v>
      </c>
      <c r="C38" s="11" t="s">
        <v>57</v>
      </c>
      <c r="D38" s="11">
        <v>1642.5</v>
      </c>
      <c r="E38" s="11">
        <v>19.2</v>
      </c>
      <c r="F38" s="14">
        <v>31536</v>
      </c>
      <c r="G38" s="11"/>
      <c r="H38" s="3"/>
    </row>
    <row r="39" spans="1:8" x14ac:dyDescent="0.25">
      <c r="A39" s="13"/>
      <c r="B39" s="11" t="s">
        <v>59</v>
      </c>
      <c r="C39" s="11" t="s">
        <v>57</v>
      </c>
      <c r="D39" s="11">
        <v>146</v>
      </c>
      <c r="E39" s="11">
        <v>12.7</v>
      </c>
      <c r="F39" s="14">
        <v>1854.2</v>
      </c>
      <c r="G39" s="11"/>
      <c r="H39" s="3"/>
    </row>
    <row r="40" spans="1:8" x14ac:dyDescent="0.25">
      <c r="A40" s="13"/>
      <c r="B40" s="11" t="s">
        <v>60</v>
      </c>
      <c r="C40" s="11" t="s">
        <v>57</v>
      </c>
      <c r="D40" s="11">
        <v>1975.5</v>
      </c>
      <c r="E40" s="11">
        <v>19</v>
      </c>
      <c r="F40" s="14">
        <v>37534.5</v>
      </c>
      <c r="G40" s="11"/>
      <c r="H40" s="3"/>
    </row>
    <row r="41" spans="1:8" x14ac:dyDescent="0.25">
      <c r="A41" s="13"/>
      <c r="B41" s="11" t="s">
        <v>61</v>
      </c>
      <c r="C41" s="11" t="s">
        <v>57</v>
      </c>
      <c r="D41" s="11">
        <v>68.7</v>
      </c>
      <c r="E41" s="11">
        <v>42</v>
      </c>
      <c r="F41" s="14">
        <v>2885.4</v>
      </c>
      <c r="G41" s="11"/>
      <c r="H41" s="3"/>
    </row>
    <row r="42" spans="1:8" x14ac:dyDescent="0.25">
      <c r="A42" s="13"/>
      <c r="B42" s="11" t="s">
        <v>62</v>
      </c>
      <c r="C42" s="11" t="s">
        <v>57</v>
      </c>
      <c r="D42" s="11">
        <v>138</v>
      </c>
      <c r="E42" s="11">
        <v>19</v>
      </c>
      <c r="F42" s="14">
        <v>2622</v>
      </c>
      <c r="G42" s="11"/>
      <c r="H42" s="3"/>
    </row>
    <row r="43" spans="1:8" x14ac:dyDescent="0.25">
      <c r="A43" s="13"/>
      <c r="B43" s="11"/>
      <c r="C43" s="11"/>
      <c r="D43" s="11"/>
      <c r="E43" s="11"/>
      <c r="F43" s="5">
        <f>SUM(F37:F42)</f>
        <v>339112.10000000003</v>
      </c>
      <c r="G43" s="11" t="s">
        <v>88</v>
      </c>
      <c r="H43" s="3" t="s">
        <v>29</v>
      </c>
    </row>
    <row r="44" spans="1:8" x14ac:dyDescent="0.25">
      <c r="A44" s="13"/>
      <c r="B44" s="11" t="s">
        <v>64</v>
      </c>
      <c r="C44" s="11" t="s">
        <v>63</v>
      </c>
      <c r="D44" s="11">
        <v>61202</v>
      </c>
      <c r="E44" s="11">
        <v>5</v>
      </c>
      <c r="F44" s="14">
        <v>306011</v>
      </c>
      <c r="G44" s="11"/>
      <c r="H44" s="3"/>
    </row>
    <row r="45" spans="1:8" x14ac:dyDescent="0.25">
      <c r="A45" s="13"/>
      <c r="B45" s="11" t="s">
        <v>65</v>
      </c>
      <c r="C45" s="11" t="s">
        <v>63</v>
      </c>
      <c r="D45" s="11">
        <v>45048</v>
      </c>
      <c r="E45" s="11">
        <v>9</v>
      </c>
      <c r="F45" s="14">
        <v>405432</v>
      </c>
      <c r="G45" s="11"/>
      <c r="H45" s="3"/>
    </row>
    <row r="46" spans="1:8" x14ac:dyDescent="0.25">
      <c r="A46" s="13"/>
      <c r="B46" s="11" t="s">
        <v>66</v>
      </c>
      <c r="C46" s="11" t="s">
        <v>63</v>
      </c>
      <c r="D46" s="11">
        <v>47839</v>
      </c>
      <c r="E46" s="11">
        <v>13.2</v>
      </c>
      <c r="F46" s="14">
        <v>631474.80000000005</v>
      </c>
      <c r="G46" s="11"/>
      <c r="H46" s="3"/>
    </row>
    <row r="47" spans="1:8" x14ac:dyDescent="0.25">
      <c r="A47" s="13"/>
      <c r="B47" s="11" t="s">
        <v>67</v>
      </c>
      <c r="C47" s="11" t="s">
        <v>63</v>
      </c>
      <c r="D47" s="11">
        <v>70580</v>
      </c>
      <c r="E47" s="11">
        <v>10</v>
      </c>
      <c r="F47" s="14">
        <v>705800</v>
      </c>
      <c r="G47" s="11"/>
      <c r="H47" s="3"/>
    </row>
    <row r="48" spans="1:8" x14ac:dyDescent="0.25">
      <c r="A48" s="13"/>
      <c r="B48" s="11" t="s">
        <v>68</v>
      </c>
      <c r="C48" s="11" t="s">
        <v>63</v>
      </c>
      <c r="D48" s="11">
        <v>54659</v>
      </c>
      <c r="E48" s="11">
        <v>18.7</v>
      </c>
      <c r="F48" s="14">
        <v>102270.3</v>
      </c>
      <c r="G48" s="11"/>
      <c r="H48" s="3"/>
    </row>
    <row r="49" spans="1:8" x14ac:dyDescent="0.25">
      <c r="A49" s="13"/>
      <c r="B49" s="11" t="s">
        <v>69</v>
      </c>
      <c r="C49" s="11" t="s">
        <v>63</v>
      </c>
      <c r="D49" s="11">
        <v>7.3</v>
      </c>
      <c r="E49" s="11">
        <v>105</v>
      </c>
      <c r="F49" s="14">
        <v>766.5</v>
      </c>
      <c r="G49" s="11"/>
      <c r="H49" s="3"/>
    </row>
    <row r="50" spans="1:8" x14ac:dyDescent="0.25">
      <c r="A50" s="13"/>
      <c r="B50" s="11" t="s">
        <v>70</v>
      </c>
      <c r="C50" s="11" t="s">
        <v>63</v>
      </c>
      <c r="D50" s="11">
        <v>7.3</v>
      </c>
      <c r="E50" s="11">
        <v>110</v>
      </c>
      <c r="F50" s="14">
        <v>803</v>
      </c>
      <c r="G50" s="11"/>
      <c r="H50" s="3"/>
    </row>
    <row r="51" spans="1:8" x14ac:dyDescent="0.25">
      <c r="A51" s="13"/>
      <c r="B51" s="11" t="s">
        <v>71</v>
      </c>
      <c r="C51" s="11" t="s">
        <v>63</v>
      </c>
      <c r="D51" s="11">
        <v>423.4</v>
      </c>
      <c r="E51" s="11">
        <v>10</v>
      </c>
      <c r="F51" s="14">
        <v>4235</v>
      </c>
      <c r="G51" s="11"/>
      <c r="H51" s="3"/>
    </row>
    <row r="52" spans="1:8" x14ac:dyDescent="0.25">
      <c r="A52" s="13"/>
      <c r="B52" s="11"/>
      <c r="C52" s="11"/>
      <c r="D52" s="11"/>
      <c r="E52" s="11"/>
      <c r="F52" s="5">
        <f>SUM(F44:F51)</f>
        <v>2156792.6</v>
      </c>
      <c r="G52" s="11" t="s">
        <v>90</v>
      </c>
      <c r="H52" s="3" t="s">
        <v>29</v>
      </c>
    </row>
    <row r="53" spans="1:8" x14ac:dyDescent="0.25">
      <c r="A53" s="11">
        <v>2210</v>
      </c>
      <c r="B53" s="11" t="s">
        <v>42</v>
      </c>
      <c r="C53" s="11" t="s">
        <v>43</v>
      </c>
      <c r="D53" s="11">
        <v>60</v>
      </c>
      <c r="E53" s="11">
        <v>200</v>
      </c>
      <c r="F53" s="12">
        <v>12000</v>
      </c>
      <c r="G53" s="11"/>
      <c r="H53" s="3"/>
    </row>
    <row r="54" spans="1:8" x14ac:dyDescent="0.25">
      <c r="A54" s="11"/>
      <c r="B54" s="11" t="s">
        <v>44</v>
      </c>
      <c r="C54" s="11" t="s">
        <v>43</v>
      </c>
      <c r="D54" s="11">
        <v>47032</v>
      </c>
      <c r="E54" s="11">
        <v>2.2000000000000002</v>
      </c>
      <c r="F54" s="12">
        <v>103470.39999999999</v>
      </c>
      <c r="G54" s="11"/>
      <c r="H54" s="3"/>
    </row>
    <row r="55" spans="1:8" x14ac:dyDescent="0.25">
      <c r="A55" s="11"/>
      <c r="B55" s="11" t="s">
        <v>45</v>
      </c>
      <c r="C55" s="11" t="s">
        <v>43</v>
      </c>
      <c r="D55" s="11">
        <v>3742</v>
      </c>
      <c r="E55" s="11">
        <v>12.5</v>
      </c>
      <c r="F55" s="14">
        <v>46775</v>
      </c>
      <c r="G55" s="11"/>
      <c r="H55" s="3"/>
    </row>
    <row r="56" spans="1:8" x14ac:dyDescent="0.25">
      <c r="A56" s="11"/>
      <c r="B56" s="11" t="s">
        <v>46</v>
      </c>
      <c r="C56" s="11" t="s">
        <v>43</v>
      </c>
      <c r="D56" s="11">
        <v>12838</v>
      </c>
      <c r="E56" s="11">
        <v>3.5</v>
      </c>
      <c r="F56" s="12">
        <v>37533</v>
      </c>
      <c r="G56" s="11"/>
      <c r="H56" s="3"/>
    </row>
    <row r="57" spans="1:8" x14ac:dyDescent="0.25">
      <c r="A57" s="11"/>
      <c r="B57" s="11" t="s">
        <v>47</v>
      </c>
      <c r="C57" s="11" t="s">
        <v>43</v>
      </c>
      <c r="D57" s="11">
        <v>2</v>
      </c>
      <c r="E57" s="11">
        <v>8000</v>
      </c>
      <c r="F57" s="12">
        <v>16000</v>
      </c>
      <c r="G57" s="11"/>
      <c r="H57" s="3"/>
    </row>
    <row r="58" spans="1:8" x14ac:dyDescent="0.25">
      <c r="A58" s="11"/>
      <c r="B58" s="11"/>
      <c r="C58" s="11"/>
      <c r="D58" s="11"/>
      <c r="E58" s="11"/>
      <c r="F58" s="5">
        <f>SUM(F53:F57)</f>
        <v>215778.4</v>
      </c>
      <c r="G58" s="11" t="s">
        <v>92</v>
      </c>
      <c r="H58" s="3" t="s">
        <v>29</v>
      </c>
    </row>
    <row r="59" spans="1:8" x14ac:dyDescent="0.25">
      <c r="A59" s="11">
        <v>2210</v>
      </c>
      <c r="B59" s="11" t="s">
        <v>48</v>
      </c>
      <c r="C59" s="11" t="s">
        <v>49</v>
      </c>
      <c r="D59" s="11">
        <v>200</v>
      </c>
      <c r="E59" s="11">
        <v>1788</v>
      </c>
      <c r="F59" s="12">
        <v>357600</v>
      </c>
      <c r="G59" s="11"/>
      <c r="H59" s="3"/>
    </row>
    <row r="60" spans="1:8" x14ac:dyDescent="0.25">
      <c r="A60" s="11"/>
      <c r="B60" s="11"/>
      <c r="C60" s="11"/>
      <c r="D60" s="11"/>
      <c r="E60" s="11"/>
      <c r="F60" s="6">
        <v>357600</v>
      </c>
      <c r="G60" s="11" t="s">
        <v>88</v>
      </c>
      <c r="H60" s="3" t="s">
        <v>29</v>
      </c>
    </row>
    <row r="61" spans="1:8" x14ac:dyDescent="0.25">
      <c r="A61" s="11">
        <v>3310</v>
      </c>
      <c r="B61" s="11" t="s">
        <v>95</v>
      </c>
      <c r="C61" s="11" t="s">
        <v>72</v>
      </c>
      <c r="D61" s="11">
        <v>1</v>
      </c>
      <c r="E61" s="11">
        <v>600000</v>
      </c>
      <c r="F61" s="14">
        <v>600000</v>
      </c>
      <c r="G61" s="11" t="s">
        <v>89</v>
      </c>
      <c r="H61" s="3"/>
    </row>
    <row r="62" spans="1:8" x14ac:dyDescent="0.25">
      <c r="A62" s="11"/>
      <c r="B62" s="11" t="s">
        <v>74</v>
      </c>
      <c r="C62" s="11" t="s">
        <v>72</v>
      </c>
      <c r="D62" s="11">
        <v>1</v>
      </c>
      <c r="E62" s="11">
        <v>1200000</v>
      </c>
      <c r="F62" s="14">
        <v>1200000</v>
      </c>
      <c r="G62" s="11" t="s">
        <v>92</v>
      </c>
      <c r="H62" s="3"/>
    </row>
    <row r="63" spans="1:8" x14ac:dyDescent="0.25">
      <c r="A63" s="11"/>
      <c r="B63" s="11" t="s">
        <v>75</v>
      </c>
      <c r="C63" s="11" t="s">
        <v>72</v>
      </c>
      <c r="D63" s="11">
        <v>1</v>
      </c>
      <c r="E63" s="11">
        <v>1700000</v>
      </c>
      <c r="F63" s="14">
        <v>1700000</v>
      </c>
      <c r="G63" s="11" t="s">
        <v>92</v>
      </c>
      <c r="H63" s="3"/>
    </row>
    <row r="64" spans="1:8" x14ac:dyDescent="0.25">
      <c r="A64" s="11"/>
      <c r="B64" s="11"/>
      <c r="C64" s="11"/>
      <c r="D64" s="11"/>
      <c r="E64" s="11"/>
      <c r="F64" s="5">
        <f>SUM(F61:F63)</f>
        <v>3500000</v>
      </c>
      <c r="G64" s="11"/>
      <c r="H64" s="3" t="s">
        <v>29</v>
      </c>
    </row>
    <row r="65" spans="1:8" x14ac:dyDescent="0.25">
      <c r="A65" s="11"/>
      <c r="B65" s="11" t="s">
        <v>76</v>
      </c>
      <c r="C65" s="11" t="s">
        <v>77</v>
      </c>
      <c r="D65" s="11">
        <v>1</v>
      </c>
      <c r="E65" s="11">
        <v>595000</v>
      </c>
      <c r="F65" s="5">
        <v>595000</v>
      </c>
      <c r="G65" s="11" t="s">
        <v>89</v>
      </c>
      <c r="H65" s="3" t="s">
        <v>29</v>
      </c>
    </row>
    <row r="66" spans="1:8" x14ac:dyDescent="0.25">
      <c r="A66" s="11"/>
      <c r="B66" s="11" t="s">
        <v>78</v>
      </c>
      <c r="C66" s="11" t="s">
        <v>79</v>
      </c>
      <c r="D66" s="11">
        <v>2</v>
      </c>
      <c r="E66" s="11">
        <v>650000</v>
      </c>
      <c r="F66" s="14">
        <v>1300000</v>
      </c>
      <c r="G66" s="11"/>
      <c r="H66" s="3"/>
    </row>
    <row r="67" spans="1:8" x14ac:dyDescent="0.25">
      <c r="A67" s="11"/>
      <c r="B67" s="11" t="s">
        <v>80</v>
      </c>
      <c r="C67" s="11" t="s">
        <v>79</v>
      </c>
      <c r="D67" s="11">
        <v>1</v>
      </c>
      <c r="E67" s="11">
        <v>650000</v>
      </c>
      <c r="F67" s="14">
        <v>650000</v>
      </c>
      <c r="G67" s="11"/>
      <c r="H67" s="3"/>
    </row>
    <row r="68" spans="1:8" x14ac:dyDescent="0.25">
      <c r="A68" s="11"/>
      <c r="B68" s="11"/>
      <c r="C68" s="11"/>
      <c r="D68" s="11"/>
      <c r="E68" s="11"/>
      <c r="F68" s="5">
        <f>SUM(F66:F67)</f>
        <v>1950000</v>
      </c>
      <c r="G68" s="11" t="s">
        <v>91</v>
      </c>
      <c r="H68" s="3" t="s">
        <v>29</v>
      </c>
    </row>
    <row r="69" spans="1:8" x14ac:dyDescent="0.25">
      <c r="A69" s="11"/>
      <c r="B69" s="3" t="s">
        <v>81</v>
      </c>
      <c r="C69" s="11" t="s">
        <v>82</v>
      </c>
      <c r="D69" s="11">
        <v>1</v>
      </c>
      <c r="E69" s="11">
        <v>2260000</v>
      </c>
      <c r="F69" s="5">
        <v>2260000</v>
      </c>
      <c r="G69" s="11" t="s">
        <v>87</v>
      </c>
      <c r="H69" s="3" t="s">
        <v>29</v>
      </c>
    </row>
    <row r="70" spans="1:8" x14ac:dyDescent="0.25">
      <c r="A70" s="11"/>
      <c r="B70" s="11"/>
      <c r="C70" s="11"/>
      <c r="D70" s="11"/>
      <c r="E70" s="11"/>
      <c r="F70" s="17"/>
      <c r="G70" s="11"/>
      <c r="H70" s="3"/>
    </row>
    <row r="71" spans="1:8" x14ac:dyDescent="0.25">
      <c r="A71" s="11">
        <v>2210</v>
      </c>
      <c r="B71" s="11" t="s">
        <v>50</v>
      </c>
      <c r="C71" s="11" t="s">
        <v>51</v>
      </c>
      <c r="D71" s="11">
        <v>6000</v>
      </c>
      <c r="E71" s="11">
        <v>11</v>
      </c>
      <c r="F71" s="12">
        <v>66000</v>
      </c>
      <c r="G71" s="11"/>
      <c r="H71" s="3"/>
    </row>
    <row r="72" spans="1:8" x14ac:dyDescent="0.25">
      <c r="A72" s="3"/>
      <c r="B72" s="3" t="s">
        <v>52</v>
      </c>
      <c r="C72" s="3" t="s">
        <v>51</v>
      </c>
      <c r="D72" s="3">
        <v>47000</v>
      </c>
      <c r="E72" s="3">
        <v>7.5</v>
      </c>
      <c r="F72" s="4">
        <v>352500</v>
      </c>
      <c r="G72" s="3"/>
      <c r="H72" s="3"/>
    </row>
    <row r="73" spans="1:8" x14ac:dyDescent="0.25">
      <c r="A73" s="3"/>
      <c r="B73" s="3" t="s">
        <v>53</v>
      </c>
      <c r="C73" s="3" t="s">
        <v>51</v>
      </c>
      <c r="D73" s="3">
        <v>12000</v>
      </c>
      <c r="E73" s="3">
        <v>8</v>
      </c>
      <c r="F73" s="4">
        <v>96000</v>
      </c>
      <c r="G73" s="3"/>
      <c r="H73" s="3"/>
    </row>
    <row r="74" spans="1:8" x14ac:dyDescent="0.25">
      <c r="A74" s="3"/>
      <c r="B74" s="3" t="s">
        <v>54</v>
      </c>
      <c r="C74" s="3" t="s">
        <v>51</v>
      </c>
      <c r="D74" s="3">
        <v>25000</v>
      </c>
      <c r="E74" s="3">
        <v>7.6</v>
      </c>
      <c r="F74" s="4">
        <v>191018.5</v>
      </c>
      <c r="G74" s="3"/>
      <c r="H74" s="3"/>
    </row>
    <row r="75" spans="1:8" x14ac:dyDescent="0.25">
      <c r="A75" s="3"/>
      <c r="B75" s="3" t="s">
        <v>55</v>
      </c>
      <c r="C75" s="3" t="s">
        <v>51</v>
      </c>
      <c r="D75" s="3">
        <v>15000</v>
      </c>
      <c r="E75" s="3">
        <v>8</v>
      </c>
      <c r="F75" s="4">
        <v>120000</v>
      </c>
      <c r="G75" s="3"/>
      <c r="H75" s="3"/>
    </row>
    <row r="76" spans="1:8" x14ac:dyDescent="0.25">
      <c r="A76" s="3"/>
      <c r="B76" s="3"/>
      <c r="C76" s="3"/>
      <c r="D76" s="3"/>
      <c r="E76" s="3"/>
      <c r="F76" s="5">
        <f>SUM(F71:F75)</f>
        <v>825518.5</v>
      </c>
      <c r="G76" s="3" t="s">
        <v>92</v>
      </c>
      <c r="H76" s="3" t="s">
        <v>29</v>
      </c>
    </row>
    <row r="79" spans="1:8" x14ac:dyDescent="0.25">
      <c r="A79" t="s">
        <v>94</v>
      </c>
    </row>
    <row r="81" spans="1:1" x14ac:dyDescent="0.25">
      <c r="A81" t="s">
        <v>96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2022-01-24T08:18:54Z</cp:lastPrinted>
  <dcterms:created xsi:type="dcterms:W3CDTF">2021-01-12T08:53:22Z</dcterms:created>
  <dcterms:modified xsi:type="dcterms:W3CDTF">2022-01-26T09:53:31Z</dcterms:modified>
</cp:coreProperties>
</file>